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eRjKaq2Vy3ldfapuSRrm9teo6/dRiuJvp8NiH1eYef0="/>
    </ext>
  </extLst>
</workbook>
</file>

<file path=xl/sharedStrings.xml><?xml version="1.0" encoding="utf-8"?>
<sst xmlns="http://schemas.openxmlformats.org/spreadsheetml/2006/main" count="71" uniqueCount="46">
  <si>
    <t>Základní škola Opava, Šrámkova 4</t>
  </si>
  <si>
    <t>Šrámkova 1457/4, Opava - Kateřinky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</si>
  <si>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</si>
  <si>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</si>
  <si>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</si>
  <si>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</si>
  <si>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</si>
  <si>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</si>
  <si>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</si>
  <si>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</si>
  <si>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</si>
  <si>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24vl,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</si>
  <si>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</si>
  <si>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</si>
  <si>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</si>
  <si>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</si>
  <si>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</si>
  <si>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</si>
  <si>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42U, rozměr min. 600x1000, dveře na zámek, stojanový, stropního ventilátor 60W, včetně instalace a zapojení.</t>
  </si>
  <si>
    <t>19" Nástěnný datový rozvaděč min. 12U min. 600x495, skleněné dveře, včetně montáže na zeď do výšky</t>
  </si>
  <si>
    <t>19" Napájecí panel min. 6x230V, s přepěťovou ochranou,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</si>
  <si>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</si>
  <si>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</si>
  <si>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24 SC, kompletní, montáž do rozvaděče.</t>
  </si>
  <si>
    <t>Optický Pigtail SM LC 2m, včetně zavaření s uložením do optické kazety</t>
  </si>
  <si>
    <t>Optický patchcord, LC-LC, 2m, včetně zapojení</t>
  </si>
  <si>
    <t>Kabel propojovací RJ45-RJ45, Cat 6, délka 2m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</si>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</sst>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readingOrder="0" vertical="center"/>
    </xf>
    <xf borderId="16" fillId="0" fontId="7" numFmtId="0" xfId="0" applyAlignment="1" applyBorder="1" applyFont="1">
      <alignment horizontal="center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4" numFmtId="0" xfId="0" applyAlignment="1" applyBorder="1" applyFont="1">
      <alignment horizontal="center" readingOrder="0" vertical="center"/>
    </xf>
    <xf borderId="16" fillId="0" fontId="3" numFmtId="0" xfId="0" applyAlignment="1" applyBorder="1" applyFont="1">
      <alignment horizontal="left" shrinkToFit="0" vertical="center" wrapText="1"/>
    </xf>
    <xf borderId="16" fillId="2" fontId="4" numFmtId="0" xfId="0" applyAlignment="1" applyBorder="1" applyFill="1" applyFont="1">
      <alignment horizontal="center" vertical="center"/>
    </xf>
    <xf borderId="16" fillId="0" fontId="7" numFmtId="0" xfId="0" applyAlignment="1" applyBorder="1" applyFont="1">
      <alignment horizontal="center" readingOrder="0" vertical="center"/>
    </xf>
    <xf borderId="4" fillId="0" fontId="3" numFmtId="0" xfId="0" applyAlignment="1" applyBorder="1" applyFont="1">
      <alignment shrinkToFit="0" vertical="center" wrapText="1"/>
    </xf>
    <xf borderId="15" fillId="0" fontId="4" numFmtId="0" xfId="0" applyAlignment="1" applyBorder="1" applyFont="1">
      <alignment horizontal="center" readingOrder="0" vertical="center"/>
    </xf>
    <xf borderId="18" fillId="0" fontId="4" numFmtId="0" xfId="0" applyAlignment="1" applyBorder="1" applyFont="1">
      <alignment horizontal="center" readingOrder="0"/>
    </xf>
    <xf borderId="19" fillId="0" fontId="3" numFmtId="0" xfId="0" applyBorder="1" applyFont="1"/>
    <xf borderId="19" fillId="0" fontId="4" numFmtId="0" xfId="0" applyAlignment="1" applyBorder="1" applyFont="1">
      <alignment horizontal="center"/>
    </xf>
    <xf borderId="19" fillId="0" fontId="4" numFmtId="164" xfId="0" applyAlignment="1" applyBorder="1" applyFont="1" applyNumberFormat="1">
      <alignment horizontal="center"/>
    </xf>
    <xf borderId="20" fillId="0" fontId="4" numFmtId="164" xfId="0" applyAlignment="1" applyBorder="1" applyFont="1" applyNumberFormat="1">
      <alignment horizontal="center"/>
    </xf>
    <xf borderId="21" fillId="0" fontId="4" numFmtId="0" xfId="0" applyAlignment="1" applyBorder="1" applyFont="1">
      <alignment horizontal="center" vertical="center"/>
    </xf>
    <xf borderId="21" fillId="0" fontId="2" numFmtId="0" xfId="0" applyBorder="1" applyFont="1"/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12" fillId="0" fontId="4" numFmtId="0" xfId="0" applyAlignment="1" applyBorder="1" applyFont="1">
      <alignment horizontal="center" readingOrder="0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2" fillId="3" fontId="6" numFmtId="0" xfId="0" applyAlignment="1" applyBorder="1" applyFill="1" applyFont="1">
      <alignment horizontal="center" vertical="center"/>
    </xf>
    <xf borderId="23" fillId="0" fontId="2" numFmtId="0" xfId="0" applyBorder="1" applyFont="1"/>
    <xf borderId="24" fillId="0" fontId="2" numFmtId="0" xfId="0" applyBorder="1" applyFont="1"/>
    <xf borderId="25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3000.0</v>
      </c>
      <c r="D7" s="16" t="s">
        <v>10</v>
      </c>
      <c r="E7" s="17">
        <v>0.0</v>
      </c>
      <c r="F7" s="18">
        <f t="shared" ref="F7:F32" si="1">C7*E7</f>
        <v>0</v>
      </c>
      <c r="H7" s="13"/>
      <c r="I7" s="19"/>
      <c r="J7" s="19"/>
      <c r="K7" s="19"/>
    </row>
    <row r="8">
      <c r="A8" s="20">
        <v>2.0</v>
      </c>
      <c r="B8" s="21" t="s">
        <v>11</v>
      </c>
      <c r="C8" s="22">
        <v>150.0</v>
      </c>
      <c r="D8" s="23" t="s">
        <v>10</v>
      </c>
      <c r="E8" s="24">
        <v>0.0</v>
      </c>
      <c r="F8" s="25">
        <f t="shared" si="1"/>
        <v>0</v>
      </c>
      <c r="H8" s="19"/>
      <c r="I8" s="19"/>
      <c r="J8" s="19"/>
      <c r="K8" s="19"/>
    </row>
    <row r="9">
      <c r="A9" s="20">
        <v>3.0</v>
      </c>
      <c r="B9" s="26" t="s">
        <v>12</v>
      </c>
      <c r="C9" s="27">
        <v>270.0</v>
      </c>
      <c r="D9" s="23" t="s">
        <v>10</v>
      </c>
      <c r="E9" s="24">
        <v>0.0</v>
      </c>
      <c r="F9" s="25">
        <f t="shared" si="1"/>
        <v>0</v>
      </c>
      <c r="H9" s="13"/>
      <c r="I9" s="19"/>
      <c r="J9" s="19"/>
      <c r="K9" s="19"/>
    </row>
    <row r="10">
      <c r="A10" s="20">
        <v>4.0</v>
      </c>
      <c r="B10" s="21" t="s">
        <v>13</v>
      </c>
      <c r="C10" s="27">
        <v>50.0</v>
      </c>
      <c r="D10" s="23" t="s">
        <v>10</v>
      </c>
      <c r="E10" s="24">
        <v>0.0</v>
      </c>
      <c r="F10" s="25">
        <f t="shared" si="1"/>
        <v>0</v>
      </c>
      <c r="H10" s="19"/>
      <c r="I10" s="19"/>
      <c r="J10" s="19"/>
      <c r="K10" s="19"/>
    </row>
    <row r="11">
      <c r="A11" s="20">
        <v>5.0</v>
      </c>
      <c r="B11" s="26" t="s">
        <v>14</v>
      </c>
      <c r="C11" s="27">
        <v>55.0</v>
      </c>
      <c r="D11" s="23" t="s">
        <v>10</v>
      </c>
      <c r="E11" s="24">
        <v>0.0</v>
      </c>
      <c r="F11" s="25">
        <f t="shared" si="1"/>
        <v>0</v>
      </c>
      <c r="H11" s="19"/>
      <c r="I11" s="19"/>
      <c r="J11" s="19"/>
      <c r="K11" s="19"/>
    </row>
    <row r="12">
      <c r="A12" s="20">
        <v>6.0</v>
      </c>
      <c r="B12" s="28" t="s">
        <v>15</v>
      </c>
      <c r="C12" s="23">
        <v>21.0</v>
      </c>
      <c r="D12" s="23" t="s">
        <v>16</v>
      </c>
      <c r="E12" s="24">
        <v>0.0</v>
      </c>
      <c r="F12" s="25">
        <f t="shared" si="1"/>
        <v>0</v>
      </c>
      <c r="H12" s="19"/>
      <c r="I12" s="19"/>
      <c r="J12" s="19"/>
      <c r="K12" s="19"/>
    </row>
    <row r="13">
      <c r="A13" s="20">
        <v>7.0</v>
      </c>
      <c r="B13" s="28" t="s">
        <v>17</v>
      </c>
      <c r="C13" s="23">
        <v>13.0</v>
      </c>
      <c r="D13" s="23" t="s">
        <v>16</v>
      </c>
      <c r="E13" s="24">
        <v>0.0</v>
      </c>
      <c r="F13" s="25">
        <f t="shared" si="1"/>
        <v>0</v>
      </c>
      <c r="H13" s="19"/>
      <c r="I13" s="19"/>
      <c r="J13" s="19"/>
      <c r="K13" s="19"/>
    </row>
    <row r="14">
      <c r="A14" s="20">
        <v>8.0</v>
      </c>
      <c r="B14" s="28" t="s">
        <v>18</v>
      </c>
      <c r="C14" s="29">
        <v>1.0</v>
      </c>
      <c r="D14" s="23" t="s">
        <v>16</v>
      </c>
      <c r="E14" s="24">
        <v>0.0</v>
      </c>
      <c r="F14" s="25">
        <f t="shared" si="1"/>
        <v>0</v>
      </c>
      <c r="H14" s="19"/>
      <c r="I14" s="19"/>
      <c r="J14" s="19"/>
      <c r="K14" s="19"/>
    </row>
    <row r="15">
      <c r="A15" s="20">
        <v>9.0</v>
      </c>
      <c r="B15" s="28" t="s">
        <v>19</v>
      </c>
      <c r="C15" s="29">
        <v>2.0</v>
      </c>
      <c r="D15" s="23" t="s">
        <v>16</v>
      </c>
      <c r="E15" s="24">
        <v>0.0</v>
      </c>
      <c r="F15" s="25">
        <f t="shared" si="1"/>
        <v>0</v>
      </c>
      <c r="H15" s="19"/>
      <c r="I15" s="19"/>
      <c r="J15" s="19"/>
      <c r="K15" s="19"/>
    </row>
    <row r="16">
      <c r="A16" s="20">
        <v>10.0</v>
      </c>
      <c r="B16" s="28" t="s">
        <v>20</v>
      </c>
      <c r="C16" s="23">
        <v>3.0</v>
      </c>
      <c r="D16" s="23" t="s">
        <v>16</v>
      </c>
      <c r="E16" s="24">
        <v>0.0</v>
      </c>
      <c r="F16" s="25">
        <f t="shared" si="1"/>
        <v>0</v>
      </c>
      <c r="H16" s="19"/>
      <c r="I16" s="19"/>
      <c r="J16" s="19"/>
      <c r="K16" s="19"/>
    </row>
    <row r="17">
      <c r="A17" s="20">
        <v>11.0</v>
      </c>
      <c r="B17" s="28" t="s">
        <v>21</v>
      </c>
      <c r="C17" s="23">
        <v>5.0</v>
      </c>
      <c r="D17" s="23" t="s">
        <v>16</v>
      </c>
      <c r="E17" s="24">
        <v>0.0</v>
      </c>
      <c r="F17" s="25">
        <f t="shared" si="1"/>
        <v>0</v>
      </c>
    </row>
    <row r="18">
      <c r="A18" s="20">
        <v>12.0</v>
      </c>
      <c r="B18" s="28" t="s">
        <v>22</v>
      </c>
      <c r="C18" s="23">
        <v>5.0</v>
      </c>
      <c r="D18" s="23" t="s">
        <v>16</v>
      </c>
      <c r="E18" s="24">
        <v>0.0</v>
      </c>
      <c r="F18" s="25">
        <f t="shared" si="1"/>
        <v>0</v>
      </c>
    </row>
    <row r="19">
      <c r="A19" s="20">
        <v>13.0</v>
      </c>
      <c r="B19" s="28" t="s">
        <v>23</v>
      </c>
      <c r="C19" s="22">
        <v>3.0</v>
      </c>
      <c r="D19" s="23" t="s">
        <v>16</v>
      </c>
      <c r="E19" s="24">
        <v>0.0</v>
      </c>
      <c r="F19" s="25">
        <f t="shared" si="1"/>
        <v>0</v>
      </c>
      <c r="H19" s="19"/>
      <c r="I19" s="19"/>
      <c r="J19" s="19"/>
      <c r="K19" s="19"/>
    </row>
    <row r="20">
      <c r="A20" s="20">
        <v>14.0</v>
      </c>
      <c r="B20" s="28" t="s">
        <v>24</v>
      </c>
      <c r="C20" s="30">
        <v>48.0</v>
      </c>
      <c r="D20" s="23" t="s">
        <v>16</v>
      </c>
      <c r="E20" s="24">
        <v>0.0</v>
      </c>
      <c r="F20" s="25">
        <f t="shared" si="1"/>
        <v>0</v>
      </c>
      <c r="H20" s="19"/>
      <c r="I20" s="19"/>
      <c r="J20" s="19"/>
      <c r="K20" s="19"/>
    </row>
    <row r="21">
      <c r="A21" s="20">
        <v>15.0</v>
      </c>
      <c r="B21" s="26" t="s">
        <v>25</v>
      </c>
      <c r="C21" s="23">
        <v>14.0</v>
      </c>
      <c r="D21" s="23" t="s">
        <v>16</v>
      </c>
      <c r="E21" s="24">
        <v>0.0</v>
      </c>
      <c r="F21" s="25">
        <f t="shared" si="1"/>
        <v>0</v>
      </c>
      <c r="H21" s="19"/>
      <c r="I21" s="19"/>
      <c r="J21" s="19"/>
      <c r="K21" s="19"/>
    </row>
    <row r="22">
      <c r="A22" s="20">
        <v>16.0</v>
      </c>
      <c r="B22" s="31" t="s">
        <v>26</v>
      </c>
      <c r="C22" s="23">
        <v>42.0</v>
      </c>
      <c r="D22" s="23" t="s">
        <v>16</v>
      </c>
      <c r="E22" s="24">
        <v>0.0</v>
      </c>
      <c r="F22" s="25">
        <f t="shared" si="1"/>
        <v>0</v>
      </c>
      <c r="H22" s="19"/>
      <c r="I22" s="19"/>
      <c r="J22" s="19"/>
      <c r="K22" s="19"/>
    </row>
    <row r="23" ht="15.75" customHeight="1">
      <c r="A23" s="20">
        <v>17.0</v>
      </c>
      <c r="B23" s="31" t="s">
        <v>27</v>
      </c>
      <c r="C23" s="23">
        <v>55.0</v>
      </c>
      <c r="D23" s="23" t="s">
        <v>16</v>
      </c>
      <c r="E23" s="24">
        <v>0.0</v>
      </c>
      <c r="F23" s="25">
        <f t="shared" si="1"/>
        <v>0</v>
      </c>
      <c r="K23" s="19"/>
    </row>
    <row r="24" ht="15.75" customHeight="1">
      <c r="A24" s="20">
        <v>18.0</v>
      </c>
      <c r="B24" s="26" t="s">
        <v>28</v>
      </c>
      <c r="C24" s="23">
        <v>55.0</v>
      </c>
      <c r="D24" s="23" t="s">
        <v>16</v>
      </c>
      <c r="E24" s="24">
        <v>0.0</v>
      </c>
      <c r="F24" s="25">
        <f t="shared" si="1"/>
        <v>0</v>
      </c>
      <c r="H24" s="19"/>
      <c r="I24" s="19"/>
      <c r="J24" s="19"/>
      <c r="K24" s="19"/>
    </row>
    <row r="25" ht="15.75" customHeight="1">
      <c r="A25" s="20">
        <v>19.0</v>
      </c>
      <c r="B25" s="28" t="s">
        <v>29</v>
      </c>
      <c r="C25" s="30">
        <v>24.0</v>
      </c>
      <c r="D25" s="23" t="s">
        <v>16</v>
      </c>
      <c r="E25" s="24">
        <v>0.0</v>
      </c>
      <c r="F25" s="25">
        <f t="shared" si="1"/>
        <v>0</v>
      </c>
      <c r="H25" s="19"/>
      <c r="I25" s="19"/>
      <c r="J25" s="19"/>
    </row>
    <row r="26" ht="15.75" customHeight="1">
      <c r="A26" s="20">
        <v>20.0</v>
      </c>
      <c r="B26" s="28" t="s">
        <v>30</v>
      </c>
      <c r="C26" s="23">
        <v>1.0</v>
      </c>
      <c r="D26" s="23" t="s">
        <v>31</v>
      </c>
      <c r="E26" s="24">
        <v>0.0</v>
      </c>
      <c r="F26" s="25">
        <f t="shared" si="1"/>
        <v>0</v>
      </c>
    </row>
    <row r="27" ht="15.75" customHeight="1">
      <c r="A27" s="20">
        <v>21.0</v>
      </c>
      <c r="B27" s="26" t="s">
        <v>32</v>
      </c>
      <c r="C27" s="27">
        <v>25.0</v>
      </c>
      <c r="D27" s="23" t="s">
        <v>16</v>
      </c>
      <c r="E27" s="24">
        <v>0.0</v>
      </c>
      <c r="F27" s="25">
        <f t="shared" si="1"/>
        <v>0</v>
      </c>
      <c r="I27" s="19"/>
      <c r="J27" s="19"/>
      <c r="K27" s="19"/>
    </row>
    <row r="28" ht="15.75" customHeight="1">
      <c r="A28" s="20">
        <v>22.0</v>
      </c>
      <c r="B28" s="26" t="s">
        <v>33</v>
      </c>
      <c r="C28" s="23">
        <v>8.0</v>
      </c>
      <c r="D28" s="23" t="s">
        <v>34</v>
      </c>
      <c r="E28" s="24">
        <v>0.0</v>
      </c>
      <c r="F28" s="25">
        <f t="shared" si="1"/>
        <v>0</v>
      </c>
      <c r="H28" s="19"/>
      <c r="I28" s="19"/>
      <c r="J28" s="19"/>
      <c r="K28" s="19"/>
    </row>
    <row r="29" ht="15.75" customHeight="1">
      <c r="A29" s="20">
        <v>23.0</v>
      </c>
      <c r="B29" s="26" t="s">
        <v>35</v>
      </c>
      <c r="C29" s="23">
        <v>20.0</v>
      </c>
      <c r="D29" s="23" t="s">
        <v>34</v>
      </c>
      <c r="E29" s="24">
        <v>0.0</v>
      </c>
      <c r="F29" s="25">
        <f t="shared" si="1"/>
        <v>0</v>
      </c>
      <c r="H29" s="19"/>
      <c r="I29" s="19"/>
      <c r="J29" s="19"/>
      <c r="K29" s="19"/>
    </row>
    <row r="30" ht="15.75" customHeight="1">
      <c r="A30" s="20">
        <v>24.0</v>
      </c>
      <c r="B30" s="26" t="s">
        <v>36</v>
      </c>
      <c r="C30" s="23">
        <v>1.0</v>
      </c>
      <c r="D30" s="23" t="s">
        <v>37</v>
      </c>
      <c r="E30" s="24">
        <v>0.0</v>
      </c>
      <c r="F30" s="25">
        <f t="shared" si="1"/>
        <v>0</v>
      </c>
      <c r="H30" s="19"/>
      <c r="I30" s="19"/>
      <c r="J30" s="19"/>
      <c r="K30" s="19"/>
    </row>
    <row r="31" ht="15.75" customHeight="1">
      <c r="A31" s="32">
        <v>25.0</v>
      </c>
      <c r="B31" s="26" t="s">
        <v>38</v>
      </c>
      <c r="C31" s="22">
        <v>10.0</v>
      </c>
      <c r="D31" s="23" t="s">
        <v>34</v>
      </c>
      <c r="E31" s="24">
        <v>0.0</v>
      </c>
      <c r="F31" s="25">
        <f t="shared" si="1"/>
        <v>0</v>
      </c>
      <c r="H31" s="19"/>
      <c r="I31" s="19"/>
      <c r="J31" s="19"/>
      <c r="K31" s="19"/>
    </row>
    <row r="32" ht="15.75" customHeight="1">
      <c r="A32" s="33">
        <v>26.0</v>
      </c>
      <c r="B32" s="34" t="s">
        <v>39</v>
      </c>
      <c r="C32" s="35">
        <v>1.0</v>
      </c>
      <c r="D32" s="35" t="s">
        <v>37</v>
      </c>
      <c r="E32" s="36">
        <v>0.0</v>
      </c>
      <c r="F32" s="37">
        <f t="shared" si="1"/>
        <v>0</v>
      </c>
      <c r="H32" s="19"/>
      <c r="I32" s="19"/>
      <c r="J32" s="19"/>
      <c r="K32" s="19"/>
    </row>
    <row r="33" ht="15.75" customHeight="1">
      <c r="A33" s="38"/>
      <c r="B33" s="39"/>
      <c r="C33" s="39"/>
      <c r="D33" s="39"/>
      <c r="E33" s="39"/>
      <c r="F33" s="40">
        <f>SUM(F7:F32)</f>
        <v>0</v>
      </c>
      <c r="H33" s="19"/>
      <c r="I33" s="19"/>
      <c r="J33" s="19"/>
      <c r="K33" s="19"/>
    </row>
    <row r="34" ht="15.75" customHeight="1">
      <c r="A34" s="41"/>
      <c r="B34" s="42" t="s">
        <v>40</v>
      </c>
      <c r="C34" s="8"/>
      <c r="D34" s="8"/>
      <c r="E34" s="43"/>
      <c r="F34" s="43"/>
      <c r="H34" s="19"/>
      <c r="I34" s="19"/>
      <c r="J34" s="19"/>
      <c r="K34" s="19"/>
    </row>
    <row r="35" ht="15.75" customHeight="1">
      <c r="A35" s="44">
        <v>27.0</v>
      </c>
      <c r="B35" s="15" t="s">
        <v>41</v>
      </c>
      <c r="C35" s="16">
        <v>2.0</v>
      </c>
      <c r="D35" s="16" t="s">
        <v>16</v>
      </c>
      <c r="E35" s="17">
        <v>0.0</v>
      </c>
      <c r="F35" s="18">
        <f t="shared" ref="F35:F38" si="2">C35*E35</f>
        <v>0</v>
      </c>
      <c r="H35" s="19"/>
      <c r="I35" s="19"/>
      <c r="J35" s="19"/>
      <c r="K35" s="19"/>
    </row>
    <row r="36" ht="15.75" customHeight="1">
      <c r="A36" s="32">
        <v>28.0</v>
      </c>
      <c r="B36" s="28" t="s">
        <v>42</v>
      </c>
      <c r="C36" s="23">
        <v>60.0</v>
      </c>
      <c r="D36" s="23" t="s">
        <v>10</v>
      </c>
      <c r="E36" s="24">
        <v>0.0</v>
      </c>
      <c r="F36" s="25">
        <f t="shared" si="2"/>
        <v>0</v>
      </c>
    </row>
    <row r="37" ht="15.75" customHeight="1">
      <c r="A37" s="32">
        <v>29.0</v>
      </c>
      <c r="B37" s="28" t="s">
        <v>43</v>
      </c>
      <c r="C37" s="23">
        <v>2.0</v>
      </c>
      <c r="D37" s="23" t="s">
        <v>16</v>
      </c>
      <c r="E37" s="24">
        <v>0.0</v>
      </c>
      <c r="F37" s="25">
        <f t="shared" si="2"/>
        <v>0</v>
      </c>
    </row>
    <row r="38" ht="15.75" customHeight="1">
      <c r="A38" s="32">
        <v>30.0</v>
      </c>
      <c r="B38" s="28" t="s">
        <v>44</v>
      </c>
      <c r="C38" s="23">
        <v>60.0</v>
      </c>
      <c r="D38" s="23" t="s">
        <v>10</v>
      </c>
      <c r="E38" s="24">
        <v>0.0</v>
      </c>
      <c r="F38" s="25">
        <f t="shared" si="2"/>
        <v>0</v>
      </c>
    </row>
    <row r="39" ht="15.75" customHeight="1">
      <c r="A39" s="45"/>
      <c r="B39" s="46"/>
      <c r="C39" s="45"/>
      <c r="D39" s="45"/>
      <c r="E39" s="45"/>
      <c r="F39" s="47">
        <f>SUM(F35:F38)</f>
        <v>0</v>
      </c>
    </row>
    <row r="40" ht="15.75" customHeight="1">
      <c r="A40" s="48" t="s">
        <v>45</v>
      </c>
      <c r="B40" s="49"/>
      <c r="C40" s="49"/>
      <c r="D40" s="49"/>
      <c r="E40" s="50"/>
      <c r="F40" s="51">
        <f>F33+F39</f>
        <v>0</v>
      </c>
    </row>
    <row r="41" ht="15.75" customHeight="1">
      <c r="A41" s="45"/>
      <c r="B41" s="46"/>
      <c r="C41" s="45"/>
      <c r="D41" s="45"/>
      <c r="E41" s="45"/>
      <c r="F41" s="45"/>
    </row>
    <row r="42" ht="15.75" customHeight="1">
      <c r="B42" s="52"/>
    </row>
    <row r="43" ht="15.75" customHeight="1">
      <c r="B43" s="52"/>
    </row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7">
    <mergeCell ref="B1:E2"/>
    <mergeCell ref="B3:E3"/>
    <mergeCell ref="A4:F4"/>
    <mergeCell ref="A5:F5"/>
    <mergeCell ref="A33:E33"/>
    <mergeCell ref="B34:D34"/>
    <mergeCell ref="A40:E40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